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ri\Downloads\microsoft.microsoftskydrive_8wekyb3d8bbwe!App\Downloads\"/>
    </mc:Choice>
  </mc:AlternateContent>
  <xr:revisionPtr revIDLastSave="0" documentId="13_ncr:1_{F2C4D78A-CD9A-4D0F-ABAC-3FB2346C58F4}" xr6:coauthVersionLast="45" xr6:coauthVersionMax="45" xr10:uidLastSave="{00000000-0000-0000-0000-000000000000}"/>
  <bookViews>
    <workbookView xWindow="-120" yWindow="-120" windowWidth="20730" windowHeight="11160" activeTab="1" xr2:uid="{2BA2FAAD-9FE3-4C87-B20C-3090CC721605}"/>
  </bookViews>
  <sheets>
    <sheet name="name and subject" sheetId="1" r:id="rId1"/>
    <sheet name="Dates" sheetId="3" r:id="rId2"/>
    <sheet name="Mark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3" l="1"/>
  <c r="D4" i="3"/>
  <c r="D3" i="3"/>
  <c r="I9" i="1"/>
  <c r="I13" i="1"/>
  <c r="I8" i="1"/>
  <c r="I11" i="1"/>
  <c r="I10" i="1"/>
  <c r="E11" i="1"/>
  <c r="E7" i="1"/>
  <c r="E2" i="1"/>
  <c r="M4" i="2"/>
  <c r="M5" i="2"/>
  <c r="M6" i="2"/>
  <c r="M7" i="2"/>
  <c r="M8" i="2"/>
  <c r="M9" i="2"/>
  <c r="M10" i="2"/>
  <c r="M11" i="2"/>
  <c r="M12" i="2"/>
  <c r="M13" i="2"/>
  <c r="M3" i="2"/>
</calcChain>
</file>

<file path=xl/sharedStrings.xml><?xml version="1.0" encoding="utf-8"?>
<sst xmlns="http://schemas.openxmlformats.org/spreadsheetml/2006/main" count="66" uniqueCount="36">
  <si>
    <t xml:space="preserve">Bangla </t>
  </si>
  <si>
    <t>Student Name</t>
  </si>
  <si>
    <t>Subject Name</t>
  </si>
  <si>
    <t>Shariar Sarkar</t>
  </si>
  <si>
    <t>Rayhan Kabir</t>
  </si>
  <si>
    <t>Math</t>
  </si>
  <si>
    <t>Shariful Islam</t>
  </si>
  <si>
    <t>Law</t>
  </si>
  <si>
    <t>Mehedi Hasan</t>
  </si>
  <si>
    <t>Sarowar Al Mamun</t>
  </si>
  <si>
    <t>Faridul Islam</t>
  </si>
  <si>
    <t>Zoolozy</t>
  </si>
  <si>
    <t>Physics</t>
  </si>
  <si>
    <t>Manirul Islam</t>
  </si>
  <si>
    <t>liton Arefin</t>
  </si>
  <si>
    <t>ICT</t>
  </si>
  <si>
    <t>Hasan Ali</t>
  </si>
  <si>
    <t>Naznin Akter</t>
  </si>
  <si>
    <t>Bangal</t>
  </si>
  <si>
    <t>Afrida Marium</t>
  </si>
  <si>
    <t>Marksheet</t>
  </si>
  <si>
    <t>English</t>
  </si>
  <si>
    <t>Chemistry</t>
  </si>
  <si>
    <t>Biology</t>
  </si>
  <si>
    <t>Highir Maht</t>
  </si>
  <si>
    <t xml:space="preserve">Social Science </t>
  </si>
  <si>
    <t>Religion</t>
  </si>
  <si>
    <t>Agriculture</t>
  </si>
  <si>
    <t>Mark</t>
  </si>
  <si>
    <t>&gt;33</t>
  </si>
  <si>
    <t>Math?</t>
  </si>
  <si>
    <t>Islam ?</t>
  </si>
  <si>
    <t>Client Name</t>
  </si>
  <si>
    <t>Service Expiry Date</t>
  </si>
  <si>
    <t>today ?</t>
  </si>
  <si>
    <t xml:space="preserve">&lt;today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</si>
</sst>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8D146-9B63-49AA-8347-AA7D2A60D5FE}">
  <dimension ref="A1:I13"/>
  <sheetViews>
    <sheetView workbookViewId="0">
      <selection activeCell="A2" sqref="A2:A12"/>
    </sheetView>
  </sheetViews>
  <sheetFormatPr defaultRowHeight="15" x14ac:dyDescent="0.25"/>
  <cols>
    <col min="1" max="1" width="17.85546875" bestFit="1" customWidth="1"/>
    <col min="2" max="2" width="13.42578125" bestFit="1" customWidth="1"/>
  </cols>
  <sheetData>
    <row r="1" spans="1:9" x14ac:dyDescent="0.25">
      <c r="A1" s="2" t="s">
        <v>1</v>
      </c>
      <c r="B1" s="2" t="s">
        <v>2</v>
      </c>
      <c r="C1" s="2" t="s">
        <v>28</v>
      </c>
      <c r="D1" s="2"/>
      <c r="E1" s="2" t="s">
        <v>29</v>
      </c>
    </row>
    <row r="2" spans="1:9" x14ac:dyDescent="0.25">
      <c r="A2" t="s">
        <v>3</v>
      </c>
      <c r="B2" t="s">
        <v>5</v>
      </c>
      <c r="C2">
        <v>25</v>
      </c>
      <c r="E2">
        <f>COUNTIF(C1:C12, "&gt;33")</f>
        <v>9</v>
      </c>
    </row>
    <row r="3" spans="1:9" x14ac:dyDescent="0.25">
      <c r="A3" t="s">
        <v>4</v>
      </c>
      <c r="B3" t="s">
        <v>5</v>
      </c>
      <c r="C3">
        <v>35</v>
      </c>
    </row>
    <row r="4" spans="1:9" x14ac:dyDescent="0.25">
      <c r="A4" t="s">
        <v>6</v>
      </c>
      <c r="B4" t="s">
        <v>7</v>
      </c>
      <c r="C4">
        <v>36</v>
      </c>
    </row>
    <row r="5" spans="1:9" x14ac:dyDescent="0.25">
      <c r="A5" t="s">
        <v>8</v>
      </c>
      <c r="B5" t="s">
        <v>12</v>
      </c>
      <c r="C5">
        <v>45</v>
      </c>
    </row>
    <row r="6" spans="1:9" x14ac:dyDescent="0.25">
      <c r="A6" t="s">
        <v>9</v>
      </c>
      <c r="B6" t="s">
        <v>5</v>
      </c>
      <c r="C6">
        <v>85</v>
      </c>
      <c r="E6" t="s">
        <v>30</v>
      </c>
    </row>
    <row r="7" spans="1:9" x14ac:dyDescent="0.25">
      <c r="A7" t="s">
        <v>10</v>
      </c>
      <c r="B7" t="s">
        <v>11</v>
      </c>
      <c r="E7">
        <f>COUNTIF(B2:B12, "math")</f>
        <v>4</v>
      </c>
    </row>
    <row r="8" spans="1:9" x14ac:dyDescent="0.25">
      <c r="A8" t="s">
        <v>13</v>
      </c>
      <c r="B8" t="s">
        <v>12</v>
      </c>
      <c r="C8">
        <v>58</v>
      </c>
      <c r="I8">
        <f>COUNTIF(C2:C12,"&lt;&gt;")</f>
        <v>10</v>
      </c>
    </row>
    <row r="9" spans="1:9" x14ac:dyDescent="0.25">
      <c r="A9" t="s">
        <v>14</v>
      </c>
      <c r="B9" t="s">
        <v>15</v>
      </c>
      <c r="C9">
        <v>65</v>
      </c>
      <c r="I9">
        <f>COUNTIF(C2:C12,"&lt;&gt;"&amp;"*")</f>
        <v>11</v>
      </c>
    </row>
    <row r="10" spans="1:9" x14ac:dyDescent="0.25">
      <c r="A10" t="s">
        <v>16</v>
      </c>
      <c r="B10" t="s">
        <v>5</v>
      </c>
      <c r="C10">
        <v>45</v>
      </c>
      <c r="E10" t="s">
        <v>31</v>
      </c>
      <c r="I10">
        <f>COUNT(C2:C12)</f>
        <v>10</v>
      </c>
    </row>
    <row r="11" spans="1:9" x14ac:dyDescent="0.25">
      <c r="A11" t="s">
        <v>17</v>
      </c>
      <c r="B11" t="s">
        <v>18</v>
      </c>
      <c r="C11">
        <v>65</v>
      </c>
      <c r="E11">
        <f>COUNTIF(A1:A12,"*islam*")</f>
        <v>3</v>
      </c>
      <c r="I11">
        <f>COUNTIF(C2:C12,"")</f>
        <v>1</v>
      </c>
    </row>
    <row r="12" spans="1:9" x14ac:dyDescent="0.25">
      <c r="A12" t="s">
        <v>19</v>
      </c>
      <c r="B12" t="s">
        <v>18</v>
      </c>
      <c r="C12">
        <v>50</v>
      </c>
    </row>
    <row r="13" spans="1:9" x14ac:dyDescent="0.25">
      <c r="I13">
        <f>COUNTBLANK(C2:C12)</f>
        <v>1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81EF0-421F-4B7B-9D63-B659BE3022F1}">
  <dimension ref="A1:D12"/>
  <sheetViews>
    <sheetView tabSelected="1" workbookViewId="0">
      <selection activeCell="D10" sqref="D10"/>
    </sheetView>
  </sheetViews>
  <sheetFormatPr defaultRowHeight="15" x14ac:dyDescent="0.25"/>
  <cols>
    <col min="1" max="1" width="17.85546875" bestFit="1" customWidth="1"/>
    <col min="2" max="2" width="18.28515625" bestFit="1" customWidth="1"/>
  </cols>
  <sheetData>
    <row r="1" spans="1:4" x14ac:dyDescent="0.25">
      <c r="A1" t="s">
        <v>32</v>
      </c>
      <c r="B1" t="s">
        <v>33</v>
      </c>
    </row>
    <row r="2" spans="1:4" x14ac:dyDescent="0.25">
      <c r="A2" t="s">
        <v>3</v>
      </c>
      <c r="B2" s="3">
        <v>44008</v>
      </c>
      <c r="D2" t="s">
        <v>34</v>
      </c>
    </row>
    <row r="3" spans="1:4" x14ac:dyDescent="0.25">
      <c r="A3" t="s">
        <v>4</v>
      </c>
      <c r="B3" s="3">
        <v>44006</v>
      </c>
      <c r="D3">
        <f ca="1">COUNTIF(B2:B12,TODAY())</f>
        <v>4</v>
      </c>
    </row>
    <row r="4" spans="1:4" x14ac:dyDescent="0.25">
      <c r="A4" t="s">
        <v>6</v>
      </c>
      <c r="B4" s="3">
        <v>44002</v>
      </c>
      <c r="D4">
        <f>COUNTIF(B2:B12,"6/26/2020")</f>
        <v>4</v>
      </c>
    </row>
    <row r="5" spans="1:4" x14ac:dyDescent="0.25">
      <c r="A5" t="s">
        <v>8</v>
      </c>
      <c r="B5" s="3">
        <v>44008</v>
      </c>
    </row>
    <row r="6" spans="1:4" x14ac:dyDescent="0.25">
      <c r="A6" t="s">
        <v>9</v>
      </c>
      <c r="B6" s="3">
        <v>43948</v>
      </c>
    </row>
    <row r="7" spans="1:4" x14ac:dyDescent="0.25">
      <c r="A7" t="s">
        <v>10</v>
      </c>
      <c r="B7" s="3">
        <v>43941</v>
      </c>
    </row>
    <row r="8" spans="1:4" x14ac:dyDescent="0.25">
      <c r="A8" t="s">
        <v>13</v>
      </c>
      <c r="B8" s="3">
        <v>44008</v>
      </c>
      <c r="D8" t="s">
        <v>35</v>
      </c>
    </row>
    <row r="9" spans="1:4" x14ac:dyDescent="0.25">
      <c r="A9" t="s">
        <v>14</v>
      </c>
      <c r="B9" s="3">
        <v>44009</v>
      </c>
      <c r="D9">
        <f ca="1">COUNTIF(B2:B12,"&lt;"&amp;TODAY())</f>
        <v>4</v>
      </c>
    </row>
    <row r="10" spans="1:4" x14ac:dyDescent="0.25">
      <c r="A10" t="s">
        <v>16</v>
      </c>
      <c r="B10" s="3">
        <v>44010</v>
      </c>
    </row>
    <row r="11" spans="1:4" x14ac:dyDescent="0.25">
      <c r="A11" t="s">
        <v>17</v>
      </c>
      <c r="B11" s="3">
        <v>44011</v>
      </c>
    </row>
    <row r="12" spans="1:4" x14ac:dyDescent="0.25">
      <c r="A12" t="s">
        <v>19</v>
      </c>
      <c r="B12" s="3">
        <v>44008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C2ABE-031F-4755-A576-6F8C06985312}">
  <dimension ref="A1:M13"/>
  <sheetViews>
    <sheetView workbookViewId="0">
      <selection activeCell="O7" sqref="O7"/>
    </sheetView>
  </sheetViews>
  <sheetFormatPr defaultRowHeight="15" x14ac:dyDescent="0.25"/>
  <cols>
    <col min="1" max="1" width="17.85546875" bestFit="1" customWidth="1"/>
    <col min="2" max="2" width="7.28515625" bestFit="1" customWidth="1"/>
    <col min="3" max="3" width="10.5703125" bestFit="1" customWidth="1"/>
    <col min="4" max="4" width="5.5703125" bestFit="1" customWidth="1"/>
    <col min="5" max="5" width="7.42578125" bestFit="1" customWidth="1"/>
    <col min="6" max="6" width="10" bestFit="1" customWidth="1"/>
    <col min="7" max="7" width="7.5703125" bestFit="1" customWidth="1"/>
    <col min="8" max="8" width="11.28515625" bestFit="1" customWidth="1"/>
    <col min="9" max="9" width="13.85546875" bestFit="1" customWidth="1"/>
    <col min="10" max="10" width="8.28515625" bestFit="1" customWidth="1"/>
    <col min="11" max="11" width="11.140625" customWidth="1"/>
    <col min="12" max="12" width="2.28515625" customWidth="1"/>
    <col min="13" max="13" width="5.42578125" customWidth="1"/>
  </cols>
  <sheetData>
    <row r="1" spans="1:13" x14ac:dyDescent="0.25">
      <c r="C1" s="1" t="s">
        <v>20</v>
      </c>
    </row>
    <row r="2" spans="1:13" x14ac:dyDescent="0.25">
      <c r="A2" s="1" t="s">
        <v>1</v>
      </c>
      <c r="B2" s="1" t="s">
        <v>0</v>
      </c>
      <c r="C2" s="1" t="s">
        <v>21</v>
      </c>
      <c r="D2" s="1" t="s">
        <v>5</v>
      </c>
      <c r="E2" s="1" t="s">
        <v>12</v>
      </c>
      <c r="F2" s="1" t="s">
        <v>22</v>
      </c>
      <c r="G2" s="1" t="s">
        <v>23</v>
      </c>
      <c r="H2" s="1" t="s">
        <v>24</v>
      </c>
      <c r="I2" s="1" t="s">
        <v>25</v>
      </c>
      <c r="J2" s="1" t="s">
        <v>26</v>
      </c>
      <c r="K2" s="1" t="s">
        <v>27</v>
      </c>
    </row>
    <row r="3" spans="1:13" x14ac:dyDescent="0.25">
      <c r="A3" t="s">
        <v>3</v>
      </c>
      <c r="B3">
        <v>89</v>
      </c>
      <c r="C3">
        <v>38</v>
      </c>
      <c r="D3">
        <v>43</v>
      </c>
      <c r="E3">
        <v>70</v>
      </c>
      <c r="F3">
        <v>33</v>
      </c>
      <c r="G3">
        <v>51</v>
      </c>
      <c r="H3">
        <v>48</v>
      </c>
      <c r="I3">
        <v>33</v>
      </c>
      <c r="J3">
        <v>20</v>
      </c>
      <c r="K3">
        <v>55</v>
      </c>
      <c r="M3">
        <f>COUNTIF(B3:K3,"&lt;32")</f>
        <v>1</v>
      </c>
    </row>
    <row r="4" spans="1:13" x14ac:dyDescent="0.25">
      <c r="A4" t="s">
        <v>4</v>
      </c>
      <c r="B4">
        <v>59</v>
      </c>
      <c r="C4">
        <v>66</v>
      </c>
      <c r="D4">
        <v>58</v>
      </c>
      <c r="E4">
        <v>45</v>
      </c>
      <c r="F4">
        <v>58</v>
      </c>
      <c r="G4">
        <v>86</v>
      </c>
      <c r="H4">
        <v>54</v>
      </c>
      <c r="I4">
        <v>42</v>
      </c>
      <c r="J4">
        <v>61</v>
      </c>
      <c r="K4">
        <v>86</v>
      </c>
      <c r="M4">
        <f t="shared" ref="M4:M13" si="0">COUNTIF(B4:K4,"&lt;32")</f>
        <v>0</v>
      </c>
    </row>
    <row r="5" spans="1:13" x14ac:dyDescent="0.25">
      <c r="A5" t="s">
        <v>6</v>
      </c>
      <c r="B5">
        <v>48</v>
      </c>
      <c r="C5">
        <v>53</v>
      </c>
      <c r="D5">
        <v>50</v>
      </c>
      <c r="E5">
        <v>38</v>
      </c>
      <c r="F5">
        <v>62</v>
      </c>
      <c r="G5">
        <v>50</v>
      </c>
      <c r="H5">
        <v>76</v>
      </c>
      <c r="I5">
        <v>51</v>
      </c>
      <c r="J5">
        <v>66</v>
      </c>
      <c r="K5">
        <v>46</v>
      </c>
      <c r="M5">
        <f t="shared" si="0"/>
        <v>0</v>
      </c>
    </row>
    <row r="6" spans="1:13" x14ac:dyDescent="0.25">
      <c r="A6" t="s">
        <v>8</v>
      </c>
      <c r="B6">
        <v>40</v>
      </c>
      <c r="C6">
        <v>68</v>
      </c>
      <c r="D6">
        <v>62</v>
      </c>
      <c r="E6">
        <v>75</v>
      </c>
      <c r="F6">
        <v>36</v>
      </c>
      <c r="G6">
        <v>61</v>
      </c>
      <c r="H6">
        <v>49</v>
      </c>
      <c r="I6">
        <v>73</v>
      </c>
      <c r="J6">
        <v>57</v>
      </c>
      <c r="K6">
        <v>90</v>
      </c>
      <c r="M6">
        <f t="shared" si="0"/>
        <v>0</v>
      </c>
    </row>
    <row r="7" spans="1:13" x14ac:dyDescent="0.25">
      <c r="A7" t="s">
        <v>9</v>
      </c>
      <c r="B7">
        <v>77</v>
      </c>
      <c r="C7">
        <v>82</v>
      </c>
      <c r="D7">
        <v>72</v>
      </c>
      <c r="E7">
        <v>70</v>
      </c>
      <c r="F7">
        <v>52</v>
      </c>
      <c r="G7">
        <v>70</v>
      </c>
      <c r="H7">
        <v>65</v>
      </c>
      <c r="I7">
        <v>48</v>
      </c>
      <c r="J7">
        <v>62</v>
      </c>
      <c r="K7">
        <v>83</v>
      </c>
      <c r="M7">
        <f t="shared" si="0"/>
        <v>0</v>
      </c>
    </row>
    <row r="8" spans="1:13" x14ac:dyDescent="0.25">
      <c r="A8" t="s">
        <v>10</v>
      </c>
      <c r="B8">
        <v>30</v>
      </c>
      <c r="C8">
        <v>81</v>
      </c>
      <c r="D8">
        <v>77</v>
      </c>
      <c r="E8">
        <v>44</v>
      </c>
      <c r="F8">
        <v>37</v>
      </c>
      <c r="G8">
        <v>49</v>
      </c>
      <c r="H8">
        <v>80</v>
      </c>
      <c r="I8">
        <v>82</v>
      </c>
      <c r="J8">
        <v>74</v>
      </c>
      <c r="K8">
        <v>37</v>
      </c>
      <c r="M8">
        <f t="shared" si="0"/>
        <v>1</v>
      </c>
    </row>
    <row r="9" spans="1:13" x14ac:dyDescent="0.25">
      <c r="A9" t="s">
        <v>13</v>
      </c>
      <c r="B9">
        <v>35</v>
      </c>
      <c r="C9">
        <v>71</v>
      </c>
      <c r="D9">
        <v>63</v>
      </c>
      <c r="E9">
        <v>60</v>
      </c>
      <c r="F9">
        <v>81</v>
      </c>
      <c r="G9">
        <v>86</v>
      </c>
      <c r="H9">
        <v>48</v>
      </c>
      <c r="I9">
        <v>84</v>
      </c>
      <c r="J9">
        <v>34</v>
      </c>
      <c r="K9">
        <v>82</v>
      </c>
      <c r="M9">
        <f t="shared" si="0"/>
        <v>0</v>
      </c>
    </row>
    <row r="10" spans="1:13" x14ac:dyDescent="0.25">
      <c r="A10" t="s">
        <v>14</v>
      </c>
      <c r="B10">
        <v>67</v>
      </c>
      <c r="C10">
        <v>66</v>
      </c>
      <c r="D10">
        <v>46</v>
      </c>
      <c r="E10">
        <v>52</v>
      </c>
      <c r="F10">
        <v>76</v>
      </c>
      <c r="G10">
        <v>70</v>
      </c>
      <c r="H10">
        <v>85</v>
      </c>
      <c r="I10">
        <v>86</v>
      </c>
      <c r="J10">
        <v>38</v>
      </c>
      <c r="K10">
        <v>33</v>
      </c>
      <c r="M10">
        <f t="shared" si="0"/>
        <v>0</v>
      </c>
    </row>
    <row r="11" spans="1:13" x14ac:dyDescent="0.25">
      <c r="A11" t="s">
        <v>16</v>
      </c>
      <c r="B11">
        <v>77</v>
      </c>
      <c r="C11">
        <v>55</v>
      </c>
      <c r="D11">
        <v>55</v>
      </c>
      <c r="E11">
        <v>58</v>
      </c>
      <c r="F11">
        <v>89</v>
      </c>
      <c r="G11">
        <v>84</v>
      </c>
      <c r="H11">
        <v>30</v>
      </c>
      <c r="I11">
        <v>34</v>
      </c>
      <c r="J11">
        <v>40</v>
      </c>
      <c r="K11">
        <v>76</v>
      </c>
      <c r="M11">
        <f t="shared" si="0"/>
        <v>1</v>
      </c>
    </row>
    <row r="12" spans="1:13" x14ac:dyDescent="0.25">
      <c r="A12" t="s">
        <v>17</v>
      </c>
      <c r="B12">
        <v>57</v>
      </c>
      <c r="C12">
        <v>69</v>
      </c>
      <c r="D12">
        <v>72</v>
      </c>
      <c r="E12">
        <v>80</v>
      </c>
      <c r="F12">
        <v>65</v>
      </c>
      <c r="G12">
        <v>48</v>
      </c>
      <c r="H12">
        <v>64</v>
      </c>
      <c r="I12">
        <v>87</v>
      </c>
      <c r="J12">
        <v>35</v>
      </c>
      <c r="K12">
        <v>76</v>
      </c>
      <c r="M12">
        <f t="shared" si="0"/>
        <v>0</v>
      </c>
    </row>
    <row r="13" spans="1:13" x14ac:dyDescent="0.25">
      <c r="A13" t="s">
        <v>19</v>
      </c>
      <c r="B13">
        <v>42</v>
      </c>
      <c r="C13">
        <v>74</v>
      </c>
      <c r="D13">
        <v>90</v>
      </c>
      <c r="E13">
        <v>83</v>
      </c>
      <c r="F13">
        <v>72</v>
      </c>
      <c r="G13">
        <v>66</v>
      </c>
      <c r="H13">
        <v>37</v>
      </c>
      <c r="I13">
        <v>56</v>
      </c>
      <c r="J13">
        <v>84</v>
      </c>
      <c r="K13">
        <v>48</v>
      </c>
      <c r="M13">
        <f t="shared" si="0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name and subject</vt:lpstr>
      <vt:lpstr>Dates</vt:lpstr>
      <vt:lpstr>Marks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Shariar Sarkar</dc:creator>
  <cp:lastModifiedBy>Shariar Sarkar</cp:lastModifiedBy>
  <dcterms:created xsi:type="dcterms:W3CDTF">2020-05-18T07:38:22Z</dcterms:created>
  <dcterms:modified xsi:type="dcterms:W3CDTF">2020-06-26T10:39:50Z</dcterms:modified>
</cp:coreProperties>
</file>